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artoli\Desktop\PPP Forgiveness\Parishe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G19" i="1" l="1"/>
  <c r="G22" i="1" s="1"/>
  <c r="G18" i="1"/>
  <c r="G21" i="1" s="1"/>
  <c r="G25" i="1" s="1"/>
  <c r="G26" i="1" l="1"/>
  <c r="G28" i="1" l="1"/>
</calcChain>
</file>

<file path=xl/sharedStrings.xml><?xml version="1.0" encoding="utf-8"?>
<sst xmlns="http://schemas.openxmlformats.org/spreadsheetml/2006/main" count="51" uniqueCount="27">
  <si>
    <t>PPP Loan Proceeds</t>
  </si>
  <si>
    <t>PPP Loan Proceed Utilization</t>
  </si>
  <si>
    <t>Lay Payroll</t>
  </si>
  <si>
    <t>Balance Remaining @ 7/3/20</t>
  </si>
  <si>
    <t>Percent Spent on Payroll</t>
  </si>
  <si>
    <t>PAID</t>
  </si>
  <si>
    <t>ESTIMATE</t>
  </si>
  <si>
    <t>Lay 403B Expense</t>
  </si>
  <si>
    <t>Clergy Payroll</t>
  </si>
  <si>
    <t xml:space="preserve"> </t>
  </si>
  <si>
    <t>Clergy Health</t>
  </si>
  <si>
    <t>6/1/20</t>
  </si>
  <si>
    <t>6/5/20</t>
  </si>
  <si>
    <t>6/21/20</t>
  </si>
  <si>
    <t>6/19/20</t>
  </si>
  <si>
    <t>Name of Parish</t>
  </si>
  <si>
    <t>Covered  8 week Period:</t>
  </si>
  <si>
    <t>CAN BE USED FOR UTILITIES, RENT, MORT INT</t>
  </si>
  <si>
    <t>Payroll Cost Reimbursements:</t>
  </si>
  <si>
    <t>75% Minimum</t>
  </si>
  <si>
    <t>Date proceeds Received</t>
  </si>
  <si>
    <t>5/8/20-7/2/20</t>
  </si>
  <si>
    <t>Alternative</t>
  </si>
  <si>
    <t>5/10/20-7/4/20</t>
  </si>
  <si>
    <t>Original</t>
  </si>
  <si>
    <t>7/17/20</t>
  </si>
  <si>
    <t>Total PPP Loan Reimbursements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</si>
</sst>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00_);\(#,##0.0000000000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9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39" fontId="1" fillId="0" borderId="0" xfId="0" applyNumberFormat="1" applyFont="1"/>
    <xf numFmtId="10" fontId="0" fillId="0" borderId="0" xfId="0" applyNumberFormat="1"/>
    <xf numFmtId="0" fontId="0" fillId="0" borderId="0" xfId="0" quotePrefix="1"/>
    <xf numFmtId="39" fontId="0" fillId="2" borderId="0" xfId="0" applyNumberFormat="1" applyFill="1"/>
    <xf numFmtId="0" fontId="1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/>
    <xf numFmtId="39" fontId="0" fillId="0" borderId="0" xfId="0" applyNumberFormat="1" applyFont="1"/>
    <xf numFmtId="39" fontId="0" fillId="2" borderId="0" xfId="0" applyNumberFormat="1" applyFont="1" applyFill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0" borderId="0" xfId="0" quotePrefix="1" applyNumberFormat="1" applyFont="1" applyAlignment="1">
      <alignment horizontal="center"/>
    </xf>
    <xf numFmtId="14" fontId="0" fillId="0" borderId="0" xfId="0" quotePrefix="1" applyNumberFormat="1" applyFont="1" applyAlignment="1">
      <alignment horizontal="center"/>
    </xf>
    <xf numFmtId="0" fontId="1" fillId="0" borderId="0" xfId="0" quotePrefix="1" applyFont="1"/>
    <xf numFmtId="164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4" fontId="0" fillId="0" borderId="0" xfId="0" quotePrefix="1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abSelected="1" workbookViewId="0">
      <selection activeCell="G7" sqref="G7"/>
    </sheetView>
  </sheetViews>
  <sheetFormatPr defaultRowHeight="15" x14ac:dyDescent="0.25"/>
  <cols>
    <col min="3" max="3" width="18" style="1" customWidth="1"/>
    <col min="4" max="4" width="27.28515625" customWidth="1"/>
    <col min="5" max="5" width="17.42578125" customWidth="1"/>
    <col min="7" max="7" width="13.5703125" style="2" bestFit="1" customWidth="1"/>
    <col min="8" max="8" width="17.5703125" bestFit="1" customWidth="1"/>
  </cols>
  <sheetData>
    <row r="1" spans="2:8" x14ac:dyDescent="0.25">
      <c r="B1" s="21" t="s">
        <v>15</v>
      </c>
      <c r="C1" s="21"/>
      <c r="D1" s="21"/>
      <c r="E1" s="21"/>
      <c r="F1" s="21"/>
      <c r="G1" s="21"/>
    </row>
    <row r="2" spans="2:8" x14ac:dyDescent="0.25">
      <c r="B2" s="21" t="s">
        <v>1</v>
      </c>
      <c r="C2" s="21"/>
      <c r="D2" s="21"/>
      <c r="E2" s="21"/>
      <c r="F2" s="21"/>
      <c r="G2" s="21"/>
    </row>
    <row r="6" spans="2:8" s="3" customFormat="1" x14ac:dyDescent="0.25">
      <c r="B6" s="3" t="s">
        <v>0</v>
      </c>
      <c r="C6" s="4"/>
      <c r="D6" s="18" t="s">
        <v>20</v>
      </c>
      <c r="E6" s="20">
        <v>43959</v>
      </c>
      <c r="G6" s="5">
        <v>32163</v>
      </c>
    </row>
    <row r="7" spans="2:8" s="3" customFormat="1" x14ac:dyDescent="0.25">
      <c r="B7" s="3" t="s">
        <v>16</v>
      </c>
      <c r="C7" s="9"/>
      <c r="D7" s="18" t="s">
        <v>24</v>
      </c>
      <c r="E7" s="18" t="s">
        <v>21</v>
      </c>
      <c r="G7" s="5"/>
    </row>
    <row r="8" spans="2:8" s="3" customFormat="1" x14ac:dyDescent="0.25">
      <c r="C8" s="4"/>
      <c r="D8" s="3" t="s">
        <v>22</v>
      </c>
      <c r="E8" s="18" t="s">
        <v>23</v>
      </c>
      <c r="G8" s="5"/>
    </row>
    <row r="9" spans="2:8" s="3" customFormat="1" x14ac:dyDescent="0.25">
      <c r="C9" s="14"/>
      <c r="G9" s="5"/>
    </row>
    <row r="10" spans="2:8" s="3" customFormat="1" x14ac:dyDescent="0.25">
      <c r="B10" s="3" t="s">
        <v>18</v>
      </c>
      <c r="C10" s="4"/>
      <c r="G10" s="5"/>
    </row>
    <row r="11" spans="2:8" s="3" customFormat="1" x14ac:dyDescent="0.25">
      <c r="C11" s="10">
        <v>43972</v>
      </c>
      <c r="D11" s="11" t="s">
        <v>8</v>
      </c>
      <c r="E11" s="11"/>
      <c r="F11" s="11"/>
      <c r="G11" s="12">
        <v>-2718</v>
      </c>
      <c r="H11" s="3" t="s">
        <v>5</v>
      </c>
    </row>
    <row r="12" spans="2:8" x14ac:dyDescent="0.25">
      <c r="C12" s="10">
        <v>43973</v>
      </c>
      <c r="D12" s="11" t="s">
        <v>2</v>
      </c>
      <c r="E12" s="11"/>
      <c r="F12" s="11"/>
      <c r="G12" s="13"/>
      <c r="H12" t="s">
        <v>5</v>
      </c>
    </row>
    <row r="13" spans="2:8" x14ac:dyDescent="0.25">
      <c r="C13" s="10">
        <v>43973</v>
      </c>
      <c r="D13" s="11" t="s">
        <v>7</v>
      </c>
      <c r="E13" s="11"/>
      <c r="F13" s="11"/>
      <c r="G13" s="13"/>
      <c r="H13" s="3" t="s">
        <v>5</v>
      </c>
    </row>
    <row r="14" spans="2:8" x14ac:dyDescent="0.25">
      <c r="C14" s="16" t="s">
        <v>11</v>
      </c>
      <c r="D14" s="3" t="s">
        <v>10</v>
      </c>
      <c r="E14" s="11"/>
      <c r="F14" s="11"/>
      <c r="G14" s="13">
        <v>-1393.92</v>
      </c>
      <c r="H14" s="3" t="s">
        <v>5</v>
      </c>
    </row>
    <row r="15" spans="2:8" x14ac:dyDescent="0.25">
      <c r="C15" s="17" t="s">
        <v>12</v>
      </c>
      <c r="D15" s="11" t="s">
        <v>2</v>
      </c>
      <c r="E15" s="11"/>
      <c r="F15" s="11"/>
      <c r="G15" s="13"/>
      <c r="H15" s="3" t="s">
        <v>5</v>
      </c>
    </row>
    <row r="16" spans="2:8" x14ac:dyDescent="0.25">
      <c r="C16" s="17" t="s">
        <v>12</v>
      </c>
      <c r="D16" s="11" t="s">
        <v>7</v>
      </c>
      <c r="E16" s="11"/>
      <c r="F16" s="11"/>
      <c r="G16" s="13"/>
      <c r="H16" s="3" t="s">
        <v>5</v>
      </c>
    </row>
    <row r="17" spans="2:8" x14ac:dyDescent="0.25">
      <c r="C17" s="17" t="s">
        <v>13</v>
      </c>
      <c r="D17" s="11" t="s">
        <v>8</v>
      </c>
      <c r="E17" s="11"/>
      <c r="F17" s="11"/>
      <c r="G17" s="13">
        <v>-2718</v>
      </c>
      <c r="H17" s="3" t="s">
        <v>6</v>
      </c>
    </row>
    <row r="18" spans="2:8" x14ac:dyDescent="0.25">
      <c r="C18" s="17" t="s">
        <v>14</v>
      </c>
      <c r="D18" s="11" t="s">
        <v>2</v>
      </c>
      <c r="E18" s="11"/>
      <c r="F18" s="11"/>
      <c r="G18" s="13">
        <f>+G15</f>
        <v>0</v>
      </c>
      <c r="H18" s="3" t="s">
        <v>6</v>
      </c>
    </row>
    <row r="19" spans="2:8" x14ac:dyDescent="0.25">
      <c r="C19" s="17" t="s">
        <v>14</v>
      </c>
      <c r="D19" s="11" t="s">
        <v>7</v>
      </c>
      <c r="E19" s="11"/>
      <c r="F19" s="11"/>
      <c r="G19" s="13">
        <f>+G16</f>
        <v>0</v>
      </c>
      <c r="H19" s="3" t="s">
        <v>6</v>
      </c>
    </row>
    <row r="20" spans="2:8" s="3" customFormat="1" x14ac:dyDescent="0.25">
      <c r="C20" s="15">
        <v>44013</v>
      </c>
      <c r="D20" s="3" t="s">
        <v>10</v>
      </c>
      <c r="G20" s="5">
        <v>-1393.92</v>
      </c>
      <c r="H20" s="3" t="s">
        <v>6</v>
      </c>
    </row>
    <row r="21" spans="2:8" x14ac:dyDescent="0.25">
      <c r="C21" s="17">
        <v>44015</v>
      </c>
      <c r="D21" s="11" t="s">
        <v>2</v>
      </c>
      <c r="E21" s="11"/>
      <c r="F21" s="11"/>
      <c r="G21" s="13">
        <f>+G18</f>
        <v>0</v>
      </c>
      <c r="H21" s="3" t="s">
        <v>6</v>
      </c>
    </row>
    <row r="22" spans="2:8" x14ac:dyDescent="0.25">
      <c r="C22" s="17">
        <v>44015</v>
      </c>
      <c r="D22" s="11" t="s">
        <v>7</v>
      </c>
      <c r="E22" s="11"/>
      <c r="F22" s="11"/>
      <c r="G22" s="13">
        <f>+G19</f>
        <v>0</v>
      </c>
      <c r="H22" s="3" t="s">
        <v>6</v>
      </c>
    </row>
    <row r="23" spans="2:8" x14ac:dyDescent="0.25">
      <c r="C23" s="17">
        <v>44029</v>
      </c>
      <c r="D23" s="11" t="s">
        <v>2</v>
      </c>
      <c r="E23" s="11"/>
      <c r="F23" s="11"/>
      <c r="G23" s="13"/>
      <c r="H23" s="3" t="s">
        <v>6</v>
      </c>
    </row>
    <row r="24" spans="2:8" x14ac:dyDescent="0.25">
      <c r="C24" s="22" t="s">
        <v>25</v>
      </c>
      <c r="D24" s="11" t="s">
        <v>7</v>
      </c>
      <c r="G24" s="8"/>
      <c r="H24" s="3" t="s">
        <v>6</v>
      </c>
    </row>
    <row r="25" spans="2:8" s="3" customFormat="1" x14ac:dyDescent="0.25">
      <c r="C25" s="4"/>
      <c r="D25" s="3" t="s">
        <v>26</v>
      </c>
      <c r="G25" s="5">
        <f>SUM(G10:G22)</f>
        <v>-8223.84</v>
      </c>
    </row>
    <row r="26" spans="2:8" x14ac:dyDescent="0.25">
      <c r="D26" s="3" t="s">
        <v>4</v>
      </c>
      <c r="E26" s="18" t="s">
        <v>19</v>
      </c>
      <c r="G26" s="6">
        <f>-G25/G6</f>
        <v>0.25569256599197837</v>
      </c>
      <c r="H26" s="2"/>
    </row>
    <row r="27" spans="2:8" x14ac:dyDescent="0.25">
      <c r="G27" s="6">
        <f>+G6*0.75</f>
        <v>24122.25</v>
      </c>
      <c r="H27" s="19" t="s">
        <v>9</v>
      </c>
    </row>
    <row r="28" spans="2:8" s="3" customFormat="1" x14ac:dyDescent="0.25">
      <c r="B28" s="3" t="s">
        <v>3</v>
      </c>
      <c r="C28" s="4"/>
      <c r="D28" s="3" t="s">
        <v>17</v>
      </c>
      <c r="G28" s="5">
        <f>+G6+G25</f>
        <v>23939.16</v>
      </c>
    </row>
    <row r="33" spans="5:7" x14ac:dyDescent="0.25">
      <c r="E33" s="7"/>
      <c r="G33" s="6"/>
    </row>
  </sheetData>
  <mergeCells count="2">
    <mergeCell ref="B1:G1"/>
    <mergeCell ref="B2:G2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Diocese of Scranton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Bartoli, Eileen</dc:creator>
  <cp:lastModifiedBy>Bartoli, Eileen</cp:lastModifiedBy>
  <dcterms:created xsi:type="dcterms:W3CDTF">2020-05-28T14:22:02Z</dcterms:created>
  <dcterms:modified xsi:type="dcterms:W3CDTF">2020-06-09T15:58:32Z</dcterms:modified>
</cp:coreProperties>
</file>