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bartoli\Desktop\PPP\"/>
    </mc:Choice>
  </mc:AlternateContent>
  <bookViews>
    <workbookView xWindow="0" yWindow="0" windowWidth="20490" windowHeight="7620"/>
  </bookViews>
  <sheets>
    <sheet name="Loan and Forgiveness Workshee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5" i="1"/>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<sst xmlns="http://schemas.openxmlformats.org/spreadsheetml/2006/main" count="57" uniqueCount="57">
  <si>
    <t>SMALL BUSINESS INTERRUPTION LOANS</t>
  </si>
  <si>
    <t>Estimated Maximum Loan Availability and Forgiveness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</si>
  <si>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</si>
  <si>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</si>
  <si>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</si>
  <si>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</si>
  <si>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</si>
  <si>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</si>
  <si>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</si>
  <si>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</si>
  <si>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</si>
  <si>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</si>
  <si>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</si>
  <si>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</si>
  <si>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</si>
  <si>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</si>
  <si>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</si>
  <si>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</si>
  <si>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</si>
  <si>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</si>
  <si>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</si>
  <si>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</si>
  <si>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</si>
  <si>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</si>
  <si>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</si>
  <si>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</si>
  <si>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</si>
  <si>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</si>
  <si>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</si>
  <si>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</si>
  <si>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</si>
  <si>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</si>
  <si>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</si>
  <si>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</si>
  <si>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</si>
  <si>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</si>
  <si>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</si>
  <si>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</si>
  <si>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</si>
  <si>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</si>
  <si>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</si>
  <si>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</si>
  <si>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</si>
  <si>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</si>
  <si>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</si>
  <si>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</si>
  <si>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</si>
  <si>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</si>
  <si>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</si>
  <si>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</si>
  <si>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</si>
  <si>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</si>
  <si>
    <t>Parish Payroll Costs (defined above)</t>
  </si>
  <si>
    <t>Clergy Salary</t>
  </si>
  <si>
    <t xml:space="preserve">    Clergy Salary</t>
  </si>
  <si>
    <t>Maximium Loan Amount: (Input your figures from your approved PPP Application)</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</si>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</sst>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165" fontId="0" fillId="0" borderId="0" xfId="1" applyNumberFormat="1" applyFont="1" applyAlignment="1">
      <alignment horizontal="center"/>
    </xf>
    <xf numFmtId="165" fontId="3" fillId="0" borderId="0" xfId="1" applyNumberFormat="1" applyFont="1" applyAlignment="1">
      <alignment horizontal="center"/>
    </xf>
    <xf numFmtId="165" fontId="3" fillId="0" borderId="2" xfId="1" applyNumberFormat="1" applyFont="1" applyBorder="1" applyAlignment="1">
      <alignment horizontal="center"/>
    </xf>
    <xf numFmtId="165" fontId="4" fillId="0" borderId="0" xfId="1" applyNumberFormat="1" applyFont="1" applyAlignment="1">
      <alignment horizont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abSelected="1" zoomScale="140" zoomScaleNormal="140" workbookViewId="0">
      <selection sqref="A1:D1"/>
    </sheetView>
  </sheetViews>
  <sheetFormatPr defaultColWidth="8.85546875" defaultRowHeight="15" x14ac:dyDescent="0.25"/>
  <cols>
    <col min="1" max="1" width="68.7109375" style="1" customWidth="1"/>
    <col min="2" max="2" width="9.7109375" style="1" customWidth="1"/>
    <col min="3" max="3" width="12.85546875" style="1" customWidth="1"/>
    <col min="4" max="4" width="13.140625" style="1" customWidth="1"/>
    <col min="5" max="16384" width="8.85546875" style="1"/>
  </cols>
  <sheetData>
    <row r="1" spans="1:4" ht="15.75" x14ac:dyDescent="0.25">
      <c r="A1" s="45" t="s">
        <v>0</v>
      </c>
      <c r="B1" s="45"/>
      <c r="C1" s="45"/>
      <c r="D1" s="45"/>
    </row>
    <row r="2" spans="1:4" ht="15.75" x14ac:dyDescent="0.25">
      <c r="A2" s="45" t="s">
        <v>26</v>
      </c>
      <c r="B2" s="45"/>
      <c r="C2" s="45"/>
      <c r="D2" s="45"/>
    </row>
    <row r="3" spans="1:4" ht="15.75" x14ac:dyDescent="0.25">
      <c r="A3" s="45" t="s">
        <v>1</v>
      </c>
      <c r="B3" s="45"/>
      <c r="C3" s="45"/>
      <c r="D3" s="45"/>
    </row>
    <row r="6" spans="1:4" ht="15.75" x14ac:dyDescent="0.25">
      <c r="A6" s="46" t="s">
        <v>5</v>
      </c>
      <c r="B6" s="46"/>
      <c r="C6" s="46"/>
      <c r="D6" s="46"/>
    </row>
    <row r="7" spans="1:4" x14ac:dyDescent="0.25">
      <c r="A7" s="47" t="s">
        <v>8</v>
      </c>
      <c r="B7" s="47"/>
      <c r="C7" s="47"/>
      <c r="D7" s="47"/>
    </row>
    <row r="8" spans="1:4" ht="24.6" customHeight="1" x14ac:dyDescent="0.25">
      <c r="C8" s="34" t="s">
        <v>27</v>
      </c>
      <c r="D8" s="34" t="s">
        <v>3</v>
      </c>
    </row>
    <row r="9" spans="1:4" x14ac:dyDescent="0.25">
      <c r="A9" s="4" t="s">
        <v>55</v>
      </c>
      <c r="C9" s="44" t="s">
        <v>56</v>
      </c>
    </row>
    <row r="10" spans="1:4" x14ac:dyDescent="0.25">
      <c r="A10" s="1" t="s">
        <v>46</v>
      </c>
    </row>
    <row r="11" spans="1:4" x14ac:dyDescent="0.25">
      <c r="A11" s="1" t="s">
        <v>28</v>
      </c>
      <c r="C11" s="36"/>
      <c r="D11" s="2"/>
    </row>
    <row r="12" spans="1:4" x14ac:dyDescent="0.25">
      <c r="A12" s="1" t="s">
        <v>51</v>
      </c>
      <c r="C12" s="5">
        <v>80000</v>
      </c>
      <c r="D12" s="2">
        <f>C12/12</f>
        <v>6666.666666666667</v>
      </c>
    </row>
    <row r="13" spans="1:4" x14ac:dyDescent="0.25">
      <c r="A13" s="1" t="s">
        <v>9</v>
      </c>
      <c r="C13" s="6">
        <f>3000*12</f>
        <v>36000</v>
      </c>
      <c r="D13" s="1">
        <f t="shared" ref="D13:D17" si="0">C13/12</f>
        <v>3000</v>
      </c>
    </row>
    <row r="14" spans="1:4" x14ac:dyDescent="0.25">
      <c r="A14" s="1" t="s">
        <v>29</v>
      </c>
      <c r="C14" s="6">
        <v>9000</v>
      </c>
      <c r="D14" s="1">
        <f t="shared" si="0"/>
        <v>750</v>
      </c>
    </row>
    <row r="15" spans="1:4" x14ac:dyDescent="0.25">
      <c r="A15" s="1" t="s">
        <v>54</v>
      </c>
      <c r="C15" s="6">
        <f>2700*12</f>
        <v>32400</v>
      </c>
      <c r="D15" s="1">
        <f t="shared" si="0"/>
        <v>2700</v>
      </c>
    </row>
    <row r="16" spans="1:4" x14ac:dyDescent="0.25">
      <c r="A16" s="1" t="s">
        <v>30</v>
      </c>
      <c r="C16" s="6"/>
    </row>
    <row r="17" spans="1:4" x14ac:dyDescent="0.25">
      <c r="A17" s="1" t="s">
        <v>31</v>
      </c>
      <c r="C17" s="6">
        <v>0</v>
      </c>
      <c r="D17" s="3">
        <f t="shared" si="0"/>
        <v>0</v>
      </c>
    </row>
    <row r="18" spans="1:4" x14ac:dyDescent="0.25">
      <c r="C18" s="18"/>
      <c r="D18" s="1">
        <f>SUM(D11:D17)</f>
        <v>13116.666666666668</v>
      </c>
    </row>
    <row r="19" spans="1:4" x14ac:dyDescent="0.25">
      <c r="D19" s="37">
        <v>2.5</v>
      </c>
    </row>
    <row r="20" spans="1:4" s="8" customFormat="1" x14ac:dyDescent="0.25">
      <c r="A20" s="8" t="s">
        <v>2</v>
      </c>
      <c r="C20" s="24" t="s">
        <v>6</v>
      </c>
      <c r="D20" s="20">
        <f>D18*D19</f>
        <v>32791.666666666672</v>
      </c>
    </row>
    <row r="21" spans="1:4" x14ac:dyDescent="0.25">
      <c r="C21" s="7"/>
    </row>
    <row r="22" spans="1:4" s="4" customFormat="1" ht="15.75" thickBot="1" x14ac:dyDescent="0.3">
      <c r="A22" s="38" t="s">
        <v>20</v>
      </c>
      <c r="B22" s="38"/>
      <c r="C22" s="39" t="s">
        <v>19</v>
      </c>
      <c r="D22" s="40">
        <f>IF(D20&lt;10000000,D20,10000000)</f>
        <v>32791.666666666672</v>
      </c>
    </row>
    <row r="23" spans="1:4" ht="15.75" thickTop="1" x14ac:dyDescent="0.25"/>
    <row r="24" spans="1:4" x14ac:dyDescent="0.25">
      <c r="A24" s="4" t="s">
        <v>33</v>
      </c>
      <c r="B24" s="4"/>
    </row>
    <row r="25" spans="1:4" x14ac:dyDescent="0.25">
      <c r="A25" s="1" t="s">
        <v>32</v>
      </c>
    </row>
    <row r="26" spans="1:4" x14ac:dyDescent="0.25">
      <c r="A26" s="1" t="s">
        <v>34</v>
      </c>
    </row>
    <row r="27" spans="1:4" x14ac:dyDescent="0.25">
      <c r="A27" s="1" t="s">
        <v>35</v>
      </c>
    </row>
    <row r="28" spans="1:4" x14ac:dyDescent="0.25">
      <c r="A28" s="1" t="s">
        <v>37</v>
      </c>
    </row>
    <row r="29" spans="1:4" x14ac:dyDescent="0.25">
      <c r="A29" s="1" t="s">
        <v>4</v>
      </c>
    </row>
    <row r="30" spans="1:4" x14ac:dyDescent="0.25">
      <c r="A30" s="1" t="s">
        <v>36</v>
      </c>
    </row>
    <row r="32" spans="1:4" ht="15.75" x14ac:dyDescent="0.25">
      <c r="A32" s="46" t="s">
        <v>7</v>
      </c>
      <c r="B32" s="46"/>
      <c r="C32" s="46"/>
      <c r="D32" s="46"/>
    </row>
    <row r="33" spans="1:4" x14ac:dyDescent="0.25">
      <c r="A33" s="47" t="s">
        <v>24</v>
      </c>
      <c r="B33" s="47"/>
      <c r="C33" s="47"/>
      <c r="D33" s="47"/>
    </row>
    <row r="35" spans="1:4" x14ac:dyDescent="0.25">
      <c r="A35" s="4" t="s">
        <v>43</v>
      </c>
      <c r="B35" s="4"/>
    </row>
    <row r="36" spans="1:4" x14ac:dyDescent="0.25">
      <c r="A36" s="10" t="s">
        <v>52</v>
      </c>
      <c r="B36" s="10"/>
      <c r="D36" s="5">
        <v>0</v>
      </c>
    </row>
    <row r="37" spans="1:4" x14ac:dyDescent="0.25">
      <c r="A37" s="10" t="s">
        <v>53</v>
      </c>
      <c r="B37" s="10"/>
      <c r="D37" s="5">
        <v>0</v>
      </c>
    </row>
    <row r="38" spans="1:4" x14ac:dyDescent="0.25">
      <c r="A38" s="10" t="s">
        <v>38</v>
      </c>
      <c r="B38" s="10"/>
      <c r="D38" s="6">
        <v>0</v>
      </c>
    </row>
    <row r="39" spans="1:4" x14ac:dyDescent="0.25">
      <c r="A39" s="10" t="s">
        <v>39</v>
      </c>
      <c r="B39" s="10"/>
      <c r="D39" s="6">
        <v>0</v>
      </c>
    </row>
    <row r="40" spans="1:4" s="9" customFormat="1" ht="15" customHeight="1" x14ac:dyDescent="0.25">
      <c r="A40" s="49" t="s">
        <v>44</v>
      </c>
      <c r="B40" s="49"/>
      <c r="D40" s="27">
        <v>0</v>
      </c>
    </row>
    <row r="41" spans="1:4" s="13" customFormat="1" ht="15" customHeight="1" x14ac:dyDescent="0.25">
      <c r="A41" s="12" t="s">
        <v>10</v>
      </c>
      <c r="B41" s="12"/>
      <c r="D41" s="17">
        <f>SUM(D36:D40)</f>
        <v>0</v>
      </c>
    </row>
    <row r="42" spans="1:4" s="13" customFormat="1" ht="15" customHeight="1" x14ac:dyDescent="0.25">
      <c r="A42" s="12"/>
      <c r="B42" s="12"/>
      <c r="D42" s="12"/>
    </row>
    <row r="43" spans="1:4" s="9" customFormat="1" ht="15" customHeight="1" x14ac:dyDescent="0.25">
      <c r="A43" s="14" t="s">
        <v>11</v>
      </c>
      <c r="B43" s="14"/>
      <c r="D43" s="11"/>
    </row>
    <row r="44" spans="1:4" s="9" customFormat="1" ht="15" customHeight="1" x14ac:dyDescent="0.25">
      <c r="A44" s="15" t="s">
        <v>13</v>
      </c>
      <c r="B44" s="15"/>
      <c r="D44" s="11"/>
    </row>
    <row r="45" spans="1:4" s="9" customFormat="1" ht="15" customHeight="1" x14ac:dyDescent="0.25">
      <c r="A45" s="11" t="s">
        <v>12</v>
      </c>
      <c r="B45" s="11"/>
      <c r="D45" s="11"/>
    </row>
    <row r="46" spans="1:4" s="9" customFormat="1" ht="15.6" customHeight="1" x14ac:dyDescent="0.2">
      <c r="A46" s="43" t="s">
        <v>48</v>
      </c>
      <c r="B46" s="29"/>
      <c r="C46" s="26">
        <v>0</v>
      </c>
    </row>
    <row r="47" spans="1:4" s="9" customFormat="1" ht="15" customHeight="1" x14ac:dyDescent="0.2">
      <c r="A47" s="15" t="s">
        <v>40</v>
      </c>
      <c r="B47" s="29"/>
      <c r="C47" s="42"/>
    </row>
    <row r="48" spans="1:4" s="9" customFormat="1" ht="15" customHeight="1" x14ac:dyDescent="0.25">
      <c r="A48" s="11" t="s">
        <v>41</v>
      </c>
      <c r="B48" s="41">
        <v>0</v>
      </c>
      <c r="C48" s="42"/>
    </row>
    <row r="49" spans="1:4" s="9" customFormat="1" ht="15" customHeight="1" x14ac:dyDescent="0.25">
      <c r="A49" s="43" t="s">
        <v>49</v>
      </c>
      <c r="B49" s="41">
        <v>0</v>
      </c>
      <c r="C49" s="42">
        <f>IF(B49&lt;B48,B49,B48)</f>
        <v>0</v>
      </c>
    </row>
    <row r="50" spans="1:4" s="9" customFormat="1" ht="15" customHeight="1" x14ac:dyDescent="0.25">
      <c r="A50" s="11" t="s">
        <v>14</v>
      </c>
      <c r="C50" s="16" t="e">
        <f>1-(C46/C49)</f>
        <v>#DIV/0!</v>
      </c>
      <c r="D50" s="4" t="e">
        <f>D41*-C50</f>
        <v>#DIV/0!</v>
      </c>
    </row>
    <row r="51" spans="1:4" x14ac:dyDescent="0.25">
      <c r="A51" s="8" t="s">
        <v>15</v>
      </c>
      <c r="B51" s="8"/>
    </row>
    <row r="52" spans="1:4" s="4" customFormat="1" x14ac:dyDescent="0.25">
      <c r="A52" s="22" t="s">
        <v>16</v>
      </c>
    </row>
    <row r="53" spans="1:4" s="4" customFormat="1" x14ac:dyDescent="0.25">
      <c r="A53" s="1" t="s">
        <v>42</v>
      </c>
      <c r="B53" s="30"/>
      <c r="C53" s="31"/>
      <c r="D53" s="28">
        <v>0</v>
      </c>
    </row>
    <row r="54" spans="1:4" s="8" customFormat="1" x14ac:dyDescent="0.25">
      <c r="A54" s="8" t="s">
        <v>17</v>
      </c>
      <c r="B54" s="32"/>
      <c r="C54" s="33" t="s">
        <v>18</v>
      </c>
      <c r="D54" s="23" t="e">
        <f>SUM(D41:D53)</f>
        <v>#DIV/0!</v>
      </c>
    </row>
    <row r="55" spans="1:4" x14ac:dyDescent="0.25">
      <c r="B55" s="18"/>
      <c r="C55" s="18"/>
    </row>
    <row r="56" spans="1:4" s="4" customFormat="1" ht="15.75" thickBot="1" x14ac:dyDescent="0.3">
      <c r="A56" s="4" t="s">
        <v>21</v>
      </c>
      <c r="C56" s="25" t="s">
        <v>23</v>
      </c>
      <c r="D56" s="21" t="e">
        <f>IF(D54&lt;D22,D54,D22)</f>
        <v>#DIV/0!</v>
      </c>
    </row>
    <row r="57" spans="1:4" s="4" customFormat="1" ht="15.75" thickTop="1" x14ac:dyDescent="0.25">
      <c r="D57" s="19"/>
    </row>
    <row r="58" spans="1:4" s="4" customFormat="1" ht="15.75" thickBot="1" x14ac:dyDescent="0.3">
      <c r="A58" s="4" t="s">
        <v>22</v>
      </c>
      <c r="D58" s="21" t="e">
        <f>IF(D22&gt;D56,D22-D56,0)</f>
        <v>#DIV/0!</v>
      </c>
    </row>
    <row r="59" spans="1:4" ht="15.75" thickTop="1" x14ac:dyDescent="0.25"/>
    <row r="60" spans="1:4" s="35" customFormat="1" x14ac:dyDescent="0.25">
      <c r="A60" s="51" t="s">
        <v>45</v>
      </c>
      <c r="B60" s="51"/>
      <c r="C60" s="51"/>
      <c r="D60" s="51"/>
    </row>
    <row r="61" spans="1:4" ht="30" customHeight="1" x14ac:dyDescent="0.25">
      <c r="A61" s="50" t="s">
        <v>50</v>
      </c>
      <c r="B61" s="50"/>
      <c r="C61" s="50"/>
      <c r="D61" s="50"/>
    </row>
    <row r="62" spans="1:4" s="35" customFormat="1" ht="30.6" customHeight="1" x14ac:dyDescent="0.25">
      <c r="A62" s="50" t="s">
        <v>47</v>
      </c>
      <c r="B62" s="50"/>
      <c r="C62" s="50"/>
      <c r="D62" s="50"/>
    </row>
    <row r="64" spans="1:4" ht="32.450000000000003" customHeight="1" x14ac:dyDescent="0.25">
      <c r="A64" s="48" t="s">
        <v>25</v>
      </c>
      <c r="B64" s="48"/>
      <c r="C64" s="48"/>
      <c r="D64" s="48"/>
    </row>
  </sheetData>
  <mergeCells count="12">
    <mergeCell ref="A64:D64"/>
    <mergeCell ref="A40:B40"/>
    <mergeCell ref="A2:D2"/>
    <mergeCell ref="A61:D61"/>
    <mergeCell ref="A60:D60"/>
    <mergeCell ref="A62:D62"/>
    <mergeCell ref="A33:D33"/>
    <mergeCell ref="A1:D1"/>
    <mergeCell ref="A3:D3"/>
    <mergeCell ref="A6:D6"/>
    <mergeCell ref="A32:D32"/>
    <mergeCell ref="A7:D7"/>
  </mergeCells>
  <printOptions horizontalCentered="1"/>
  <pageMargins left="0.7" right="0.7" top="0.75" bottom="0.75" header="0.3" footer="0.3"/>
  <pageSetup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E6C16-FB5D-46C9-AA2B-722BBB186B77}">
  <ds:schemaRefs>
    <ds:schemaRef ds:uri="http://purl.org/dc/elements/1.1/"/>
    <ds:schemaRef ds:uri="http://schemas.microsoft.com/office/2006/metadata/properties"/>
    <ds:schemaRef ds:uri="11d3c428-8210-4c3b-8aa7-a14bd851f65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dff6e49-51ae-4256-895c-23ad778dfc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Loan and Forgiveness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Bartoli, Eileen</cp:lastModifiedBy>
  <cp:lastPrinted>2020-03-28T19:58:40Z</cp:lastPrinted>
  <dcterms:created xsi:type="dcterms:W3CDTF">2020-03-27T12:57:36Z</dcterms:created>
  <dcterms:modified xsi:type="dcterms:W3CDTF">2020-04-29T13:58:29Z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